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635" windowHeight="11655"/>
  </bookViews>
  <sheets>
    <sheet name="Лист1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H5" i="1"/>
  <c r="K15" l="1"/>
  <c r="I15"/>
  <c r="G15"/>
  <c r="E15"/>
</calcChain>
</file>

<file path=xl/sharedStrings.xml><?xml version="1.0" encoding="utf-8"?>
<sst xmlns="http://schemas.openxmlformats.org/spreadsheetml/2006/main" count="68" uniqueCount="26">
  <si>
    <t>№ п/п</t>
  </si>
  <si>
    <t>Ед. изм.</t>
  </si>
  <si>
    <t>2018 г.</t>
  </si>
  <si>
    <t>2019 г.</t>
  </si>
  <si>
    <t>2020 г.</t>
  </si>
  <si>
    <t>Тепловая энергия</t>
  </si>
  <si>
    <t>тыс. Гкал</t>
  </si>
  <si>
    <t>Теплоноситель</t>
  </si>
  <si>
    <t>тыс. м3</t>
  </si>
  <si>
    <t>Передача электрической энергии</t>
  </si>
  <si>
    <t>тыс. кВтч</t>
  </si>
  <si>
    <t>Питьевая вода</t>
  </si>
  <si>
    <t>Транспортировка воды</t>
  </si>
  <si>
    <t>Транспортировка стоков</t>
  </si>
  <si>
    <t>Транспортировка газа</t>
  </si>
  <si>
    <t>2021 г.
(прогнозное)</t>
  </si>
  <si>
    <t>Наименование товара  
(работы, услуги)</t>
  </si>
  <si>
    <t>Объем</t>
  </si>
  <si>
    <t>Выручка,
 тыс. руб. 
(без НДС)</t>
  </si>
  <si>
    <t>Прочие</t>
  </si>
  <si>
    <t>ИТОГО</t>
  </si>
  <si>
    <t>-</t>
  </si>
  <si>
    <t>Технологическое присоединение к тепловым сетям</t>
  </si>
  <si>
    <t>Технологическое присоединение к электрическим сетям</t>
  </si>
  <si>
    <t>Технологическое присоединение к водопроводным сетям</t>
  </si>
  <si>
    <t>Технологическое присоединение к канализационным сетям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</si>
</sst>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3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3" fontId="2" fillId="2" borderId="1" xfId="0" applyNumberFormat="1" applyFont="1" applyFill="1" applyBorder="1" applyAlignment="1">
      <alignment horizontal="right" vertical="center"/>
    </xf>
    <xf numFmtId="3" fontId="1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1\&#1050;&#1072;&#1090;&#1086;&#1096;&#1080;&#1085;&#1072;%20&#1045;.&#1041;\&#1057;&#1077;&#1073;&#1077;&#1089;&#1090;&#1086;&#1080;&#1084;&#1086;&#1089;&#1090;&#1100;\2020\&#1057;&#1077;&#1073;&#1077;&#1089;&#1090;&#1086;&#1080;&#1084;&#1086;&#1089;&#1090;&#1100;%202020%20&#1075;&#1086;&#1076;%2012%20&#1084;&#1077;&#10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монты"/>
      <sheetName val="ГСМ"/>
      <sheetName val="АТC"/>
      <sheetName val="ЕДС"/>
      <sheetName val="тепло "/>
      <sheetName val="теплоноситель"/>
      <sheetName val="эл.эн"/>
      <sheetName val="вода "/>
      <sheetName val="стоки"/>
      <sheetName val="прочие"/>
      <sheetName val="ГС"/>
      <sheetName val="всп.отнять"/>
      <sheetName val="вспом.подр."/>
      <sheetName val="АУП"/>
      <sheetName val="АУП (с коммерч.расх)"/>
      <sheetName val="смета помес."/>
      <sheetName val="смета по видам"/>
      <sheetName val="смета помес., в т.ч. коммерч"/>
      <sheetName val="РЕЗЕРВ"/>
      <sheetName val="смета по видам, в т.ч. коммерч."/>
      <sheetName val="резерв по видам"/>
      <sheetName val="резерв по подразд."/>
      <sheetName val="сверка"/>
    </sheetNames>
    <sheetDataSet>
      <sheetData sheetId="0"/>
      <sheetData sheetId="1"/>
      <sheetData sheetId="2"/>
      <sheetData sheetId="3"/>
      <sheetData sheetId="4"/>
      <sheetData sheetId="5"/>
      <sheetData sheetId="6">
        <row r="13">
          <cell r="AD13">
            <v>440017.92799999996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>
      <selection activeCell="H3" sqref="H3:I14"/>
    </sheetView>
  </sheetViews>
  <sheetFormatPr defaultRowHeight="15.75"/>
  <cols>
    <col min="1" max="1" width="6.85546875" style="4" customWidth="1"/>
    <col min="2" max="2" width="39.7109375" style="4" customWidth="1"/>
    <col min="3" max="3" width="13.140625" style="4" customWidth="1"/>
    <col min="4" max="11" width="12.7109375" style="4" customWidth="1"/>
    <col min="12" max="16384" width="9.140625" style="4"/>
  </cols>
  <sheetData>
    <row r="1" spans="1:11" s="3" customFormat="1" ht="38.25" customHeight="1">
      <c r="A1" s="17" t="s">
        <v>0</v>
      </c>
      <c r="B1" s="17" t="s">
        <v>16</v>
      </c>
      <c r="C1" s="17" t="s">
        <v>1</v>
      </c>
      <c r="D1" s="19" t="s">
        <v>2</v>
      </c>
      <c r="E1" s="19"/>
      <c r="F1" s="19" t="s">
        <v>3</v>
      </c>
      <c r="G1" s="19"/>
      <c r="H1" s="19" t="s">
        <v>4</v>
      </c>
      <c r="I1" s="19"/>
      <c r="J1" s="19" t="s">
        <v>15</v>
      </c>
      <c r="K1" s="19"/>
    </row>
    <row r="2" spans="1:11" s="3" customFormat="1" ht="50.25" customHeight="1">
      <c r="A2" s="18"/>
      <c r="B2" s="18"/>
      <c r="C2" s="18"/>
      <c r="D2" s="1" t="s">
        <v>17</v>
      </c>
      <c r="E2" s="1" t="s">
        <v>18</v>
      </c>
      <c r="F2" s="1" t="s">
        <v>17</v>
      </c>
      <c r="G2" s="1" t="s">
        <v>18</v>
      </c>
      <c r="H2" s="1" t="s">
        <v>17</v>
      </c>
      <c r="I2" s="1" t="s">
        <v>18</v>
      </c>
      <c r="J2" s="1" t="s">
        <v>17</v>
      </c>
      <c r="K2" s="1" t="s">
        <v>18</v>
      </c>
    </row>
    <row r="3" spans="1:11">
      <c r="A3" s="2">
        <v>1</v>
      </c>
      <c r="B3" s="5" t="s">
        <v>5</v>
      </c>
      <c r="C3" s="2" t="s">
        <v>6</v>
      </c>
      <c r="D3" s="10">
        <v>1106</v>
      </c>
      <c r="E3" s="10">
        <v>1199350.6911000002</v>
      </c>
      <c r="F3" s="11">
        <v>973</v>
      </c>
      <c r="G3" s="10">
        <v>1084520.0279099999</v>
      </c>
      <c r="H3" s="11">
        <v>921</v>
      </c>
      <c r="I3" s="10">
        <v>1058096.3711899999</v>
      </c>
      <c r="J3" s="11">
        <v>944</v>
      </c>
      <c r="K3" s="13">
        <v>1130203.4875202407</v>
      </c>
    </row>
    <row r="4" spans="1:11">
      <c r="A4" s="2">
        <v>2</v>
      </c>
      <c r="B4" s="5" t="s">
        <v>7</v>
      </c>
      <c r="C4" s="2" t="s">
        <v>8</v>
      </c>
      <c r="D4" s="10">
        <v>2717</v>
      </c>
      <c r="E4" s="10">
        <v>45607.773180000004</v>
      </c>
      <c r="F4" s="10">
        <v>2775</v>
      </c>
      <c r="G4" s="10">
        <v>47102.450340000003</v>
      </c>
      <c r="H4" s="10">
        <v>2724</v>
      </c>
      <c r="I4" s="10">
        <v>48747.331969999999</v>
      </c>
      <c r="J4" s="10">
        <v>2810</v>
      </c>
      <c r="K4" s="13">
        <v>49694.530407606369</v>
      </c>
    </row>
    <row r="5" spans="1:11">
      <c r="A5" s="2">
        <v>3</v>
      </c>
      <c r="B5" s="5" t="s">
        <v>9</v>
      </c>
      <c r="C5" s="2" t="s">
        <v>10</v>
      </c>
      <c r="D5" s="10">
        <v>445013</v>
      </c>
      <c r="E5" s="10">
        <v>152954.99056999999</v>
      </c>
      <c r="F5" s="10">
        <v>451126</v>
      </c>
      <c r="G5" s="10">
        <v>369826.76977999997</v>
      </c>
      <c r="H5" s="10">
        <f>[1]эл.эн!$AD$13</f>
        <v>440017.92799999996</v>
      </c>
      <c r="I5" s="10">
        <v>376892.11595000006</v>
      </c>
      <c r="J5" s="10">
        <v>441144</v>
      </c>
      <c r="K5" s="13">
        <v>379587.89261013072</v>
      </c>
    </row>
    <row r="6" spans="1:11">
      <c r="A6" s="2">
        <v>4</v>
      </c>
      <c r="B6" s="5" t="s">
        <v>11</v>
      </c>
      <c r="C6" s="2" t="s">
        <v>8</v>
      </c>
      <c r="D6" s="10">
        <v>2544</v>
      </c>
      <c r="E6" s="10">
        <v>49499.174460000002</v>
      </c>
      <c r="F6" s="10">
        <v>2528</v>
      </c>
      <c r="G6" s="10">
        <v>46302.420750000005</v>
      </c>
      <c r="H6" s="10">
        <v>2282</v>
      </c>
      <c r="I6" s="10">
        <v>44775.0144</v>
      </c>
      <c r="J6" s="10">
        <v>2385</v>
      </c>
      <c r="K6" s="13">
        <v>53075.199251999999</v>
      </c>
    </row>
    <row r="7" spans="1:11">
      <c r="A7" s="2">
        <v>5</v>
      </c>
      <c r="B7" s="5" t="s">
        <v>12</v>
      </c>
      <c r="C7" s="2" t="s">
        <v>8</v>
      </c>
      <c r="D7" s="10">
        <v>5780</v>
      </c>
      <c r="E7" s="10">
        <v>60153.113099999995</v>
      </c>
      <c r="F7" s="10">
        <v>5652</v>
      </c>
      <c r="G7" s="10">
        <v>61294.622199999998</v>
      </c>
      <c r="H7" s="10">
        <v>5353</v>
      </c>
      <c r="I7" s="10">
        <v>63853.467419999986</v>
      </c>
      <c r="J7" s="10">
        <v>5555</v>
      </c>
      <c r="K7" s="13">
        <v>75746.571270150016</v>
      </c>
    </row>
    <row r="8" spans="1:11">
      <c r="A8" s="2">
        <v>6</v>
      </c>
      <c r="B8" s="5" t="s">
        <v>13</v>
      </c>
      <c r="C8" s="2" t="s">
        <v>8</v>
      </c>
      <c r="D8" s="10">
        <v>15100</v>
      </c>
      <c r="E8" s="10">
        <v>55129.606209999998</v>
      </c>
      <c r="F8" s="10">
        <v>15318</v>
      </c>
      <c r="G8" s="10">
        <v>53195.991859999995</v>
      </c>
      <c r="H8" s="10">
        <v>15867</v>
      </c>
      <c r="I8" s="10">
        <v>70541.031180000005</v>
      </c>
      <c r="J8" s="10">
        <v>15186</v>
      </c>
      <c r="K8" s="13">
        <v>90712.514815552393</v>
      </c>
    </row>
    <row r="9" spans="1:11">
      <c r="A9" s="2">
        <v>7</v>
      </c>
      <c r="B9" s="5" t="s">
        <v>14</v>
      </c>
      <c r="C9" s="2" t="s">
        <v>8</v>
      </c>
      <c r="D9" s="10">
        <v>110172</v>
      </c>
      <c r="E9" s="10">
        <v>1585.9967999999999</v>
      </c>
      <c r="F9" s="10">
        <v>103002</v>
      </c>
      <c r="G9" s="10">
        <v>933.82346999999982</v>
      </c>
      <c r="H9" s="10">
        <v>104669</v>
      </c>
      <c r="I9" s="10">
        <v>953.62903000000006</v>
      </c>
      <c r="J9" s="10">
        <v>109657</v>
      </c>
      <c r="K9" s="13">
        <v>1120.00912432</v>
      </c>
    </row>
    <row r="10" spans="1:11" ht="31.5">
      <c r="A10" s="2">
        <v>8</v>
      </c>
      <c r="B10" s="5" t="s">
        <v>22</v>
      </c>
      <c r="C10" s="2" t="s">
        <v>21</v>
      </c>
      <c r="D10" s="12" t="s">
        <v>21</v>
      </c>
      <c r="E10" s="13">
        <v>6564.3336700000009</v>
      </c>
      <c r="F10" s="12" t="s">
        <v>21</v>
      </c>
      <c r="G10" s="13">
        <v>17370.964889999999</v>
      </c>
      <c r="H10" s="12" t="s">
        <v>21</v>
      </c>
      <c r="I10" s="13">
        <v>19931.269350000002</v>
      </c>
      <c r="J10" s="12" t="s">
        <v>21</v>
      </c>
      <c r="K10" s="13">
        <v>4376.3616666666667</v>
      </c>
    </row>
    <row r="11" spans="1:11" ht="31.5">
      <c r="A11" s="2">
        <v>9</v>
      </c>
      <c r="B11" s="5" t="s">
        <v>23</v>
      </c>
      <c r="C11" s="2" t="s">
        <v>21</v>
      </c>
      <c r="D11" s="12" t="s">
        <v>21</v>
      </c>
      <c r="E11" s="13">
        <v>18405.863399999998</v>
      </c>
      <c r="F11" s="12" t="s">
        <v>21</v>
      </c>
      <c r="G11" s="13">
        <v>1694.2486299999998</v>
      </c>
      <c r="H11" s="12" t="s">
        <v>21</v>
      </c>
      <c r="I11" s="13">
        <v>2225.8980500000002</v>
      </c>
      <c r="J11" s="12" t="s">
        <v>21</v>
      </c>
      <c r="K11" s="13">
        <v>333.33333333333337</v>
      </c>
    </row>
    <row r="12" spans="1:11" ht="31.5">
      <c r="A12" s="2">
        <v>10</v>
      </c>
      <c r="B12" s="5" t="s">
        <v>24</v>
      </c>
      <c r="C12" s="2" t="s">
        <v>21</v>
      </c>
      <c r="D12" s="12" t="s">
        <v>21</v>
      </c>
      <c r="E12" s="12" t="s">
        <v>21</v>
      </c>
      <c r="F12" s="12" t="s">
        <v>21</v>
      </c>
      <c r="G12" s="12" t="s">
        <v>21</v>
      </c>
      <c r="H12" s="12" t="s">
        <v>21</v>
      </c>
      <c r="I12" s="13">
        <v>3.4393399999999996</v>
      </c>
      <c r="J12" s="12" t="s">
        <v>21</v>
      </c>
      <c r="K12" s="13">
        <v>83.333333333333343</v>
      </c>
    </row>
    <row r="13" spans="1:11" ht="31.5">
      <c r="A13" s="2">
        <v>11</v>
      </c>
      <c r="B13" s="5" t="s">
        <v>25</v>
      </c>
      <c r="C13" s="2" t="s">
        <v>21</v>
      </c>
      <c r="D13" s="12" t="s">
        <v>21</v>
      </c>
      <c r="E13" s="12" t="s">
        <v>21</v>
      </c>
      <c r="F13" s="12" t="s">
        <v>21</v>
      </c>
      <c r="G13" s="12" t="s">
        <v>21</v>
      </c>
      <c r="H13" s="12" t="s">
        <v>21</v>
      </c>
      <c r="I13" s="13">
        <v>8.0532800000000009</v>
      </c>
      <c r="J13" s="12" t="s">
        <v>21</v>
      </c>
      <c r="K13" s="13">
        <v>65.833333333333343</v>
      </c>
    </row>
    <row r="14" spans="1:11">
      <c r="A14" s="2">
        <v>12</v>
      </c>
      <c r="B14" s="6" t="s">
        <v>19</v>
      </c>
      <c r="C14" s="2" t="s">
        <v>21</v>
      </c>
      <c r="D14" s="12" t="s">
        <v>21</v>
      </c>
      <c r="E14" s="13">
        <v>20949.738680000002</v>
      </c>
      <c r="F14" s="12" t="s">
        <v>21</v>
      </c>
      <c r="G14" s="13">
        <v>18564.73803</v>
      </c>
      <c r="H14" s="12" t="s">
        <v>21</v>
      </c>
      <c r="I14" s="13">
        <v>15740.709000000001</v>
      </c>
      <c r="J14" s="12" t="s">
        <v>21</v>
      </c>
      <c r="K14" s="13">
        <v>12636.933333333332</v>
      </c>
    </row>
    <row r="15" spans="1:11" s="7" customFormat="1">
      <c r="A15" s="8"/>
      <c r="B15" s="9" t="s">
        <v>20</v>
      </c>
      <c r="C15" s="8"/>
      <c r="D15" s="14" t="s">
        <v>21</v>
      </c>
      <c r="E15" s="15">
        <f>SUM(E3:E14)</f>
        <v>1610201.2811699999</v>
      </c>
      <c r="F15" s="14" t="s">
        <v>21</v>
      </c>
      <c r="G15" s="15">
        <f>SUM(G3:G14)</f>
        <v>1700806.0578599998</v>
      </c>
      <c r="H15" s="14" t="s">
        <v>21</v>
      </c>
      <c r="I15" s="15">
        <f>SUM(I3:I14)</f>
        <v>1701768.3301599997</v>
      </c>
      <c r="J15" s="14" t="s">
        <v>21</v>
      </c>
      <c r="K15" s="15">
        <f>SUM(K3:K14)</f>
        <v>1797636</v>
      </c>
    </row>
    <row r="16" spans="1:11">
      <c r="K16" s="16"/>
    </row>
  </sheetData>
  <mergeCells count="7">
    <mergeCell ref="A1:A2"/>
    <mergeCell ref="D1:E1"/>
    <mergeCell ref="F1:G1"/>
    <mergeCell ref="H1:I1"/>
    <mergeCell ref="J1:K1"/>
    <mergeCell ref="C1:C2"/>
    <mergeCell ref="B1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ФГУП "УЭВ"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katoshina</dc:creator>
  <cp:lastModifiedBy>katoshina</cp:lastModifiedBy>
  <dcterms:created xsi:type="dcterms:W3CDTF">2021-01-26T08:10:22Z</dcterms:created>
  <dcterms:modified xsi:type="dcterms:W3CDTF">2021-02-03T01:49:27Z</dcterms:modified>
</cp:coreProperties>
</file>